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9" i="4" l="1"/>
  <c r="A38" i="2" l="1"/>
  <c r="D29" i="2" l="1"/>
  <c r="D23" i="2"/>
  <c r="D25" i="4" l="1"/>
  <c r="D11" i="4"/>
  <c r="C29" i="4" l="1"/>
  <c r="C32" i="2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<sst xmlns="http://schemas.openxmlformats.org/spreadsheetml/2006/main" count="58" uniqueCount="30">
  <si>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</si>
  <si>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</si>
  <si>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</si>
  <si>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</si>
  <si>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</si>
  <si>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</si>
  <si>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</si>
  <si>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</si>
  <si>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</si>
  <si>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</si>
  <si>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</si>
  <si>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</si>
  <si>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</si>
  <si>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</si>
  <si>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</si>
  <si>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</si>
  <si>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"___" ___________ 2017 г. № _____</t>
  </si>
  <si>
    <t>Обследование призывников</t>
  </si>
  <si>
    <t>Флюорография</t>
  </si>
  <si>
    <t>Проф. осмотры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</si>
  <si>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</si>
  <si>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</si>
  <si>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 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</si>
  <si>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</si>
  <si>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"___" ___________ 2019 г. № _____</t>
  </si>
  <si>
    <t>Диспансеризация (законченый случай)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</si>
  <si>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2019 года (с 01.10.2019)</t>
  </si>
  <si>
    <t>210/452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</si>
  <si>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</si>
  <si>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12 462/ 25 738(УЕТ)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</si>
</sst>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66" fontId="7" fillId="0" borderId="1" xfId="1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6" fontId="7" fillId="0" borderId="1" xfId="1" applyNumberFormat="1" applyFont="1" applyBorder="1" applyAlignment="1">
      <alignment horizontal="center" vertical="center"/>
    </xf>
    <xf numFmtId="0" fontId="10" fillId="0" borderId="0" xfId="0" applyFont="1"/>
    <xf numFmtId="166" fontId="4" fillId="0" borderId="0" xfId="0" applyNumberFormat="1" applyFont="1" applyBorder="1" applyAlignme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167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4"/>
    <cellStyle name="Обычный" xfId="0" builtinId="0"/>
    <cellStyle name="Обычный 2" xfId="3"/>
    <cellStyle name="Обычный 2 2" xfId="2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E30" sqref="E30"/>
    </sheetView>
  </sheetViews>
  <sheetFormatPr defaultRowHeight="15" x14ac:dyDescent="0.25"/>
  <cols>
    <col min="1" max="1" width="10.7109375" style="12" customWidth="1"/>
    <col min="2" max="2" width="29.4257812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2"/>
      <c r="D1" s="33" t="s">
        <v>14</v>
      </c>
      <c r="E1" s="33"/>
    </row>
    <row r="2" spans="1:13" x14ac:dyDescent="0.25">
      <c r="C2" s="33" t="s">
        <v>13</v>
      </c>
      <c r="D2" s="33"/>
      <c r="E2" s="33"/>
    </row>
    <row r="3" spans="1:13" x14ac:dyDescent="0.25">
      <c r="C3" s="33" t="s">
        <v>24</v>
      </c>
      <c r="D3" s="33"/>
      <c r="E3" s="33"/>
    </row>
    <row r="4" spans="1:13" x14ac:dyDescent="0.25">
      <c r="C4" s="22"/>
      <c r="D4" s="22"/>
      <c r="E4" s="22"/>
    </row>
    <row r="5" spans="1:13" ht="73.5" customHeight="1" x14ac:dyDescent="0.25">
      <c r="A5" s="34" t="s">
        <v>28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1768</v>
      </c>
      <c r="D10" s="16">
        <v>58291619</v>
      </c>
    </row>
    <row r="11" spans="1:13" ht="15.75" x14ac:dyDescent="0.25">
      <c r="B11" s="1" t="s">
        <v>0</v>
      </c>
      <c r="C11" s="13"/>
      <c r="D11" s="17">
        <f>D10</f>
        <v>58291619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109200</v>
      </c>
      <c r="D16" s="19">
        <v>48289278</v>
      </c>
    </row>
    <row r="17" spans="2:5" ht="31.5" x14ac:dyDescent="0.25">
      <c r="B17" s="20" t="s">
        <v>25</v>
      </c>
      <c r="C17" s="28">
        <v>512</v>
      </c>
      <c r="D17" s="21">
        <v>889300</v>
      </c>
    </row>
    <row r="18" spans="2:5" ht="15.75" x14ac:dyDescent="0.25">
      <c r="B18" s="20" t="s">
        <v>19</v>
      </c>
      <c r="C18" s="28">
        <v>65</v>
      </c>
      <c r="D18" s="21">
        <v>17684</v>
      </c>
    </row>
    <row r="19" spans="2:5" ht="15.75" x14ac:dyDescent="0.25">
      <c r="B19" s="4" t="s">
        <v>9</v>
      </c>
      <c r="C19" s="28">
        <v>1244</v>
      </c>
      <c r="D19" s="19">
        <v>1141022</v>
      </c>
    </row>
    <row r="20" spans="2:5" ht="15.75" x14ac:dyDescent="0.25">
      <c r="B20" s="3" t="s">
        <v>4</v>
      </c>
      <c r="C20" s="15" t="s">
        <v>29</v>
      </c>
      <c r="D20" s="16">
        <v>5776637</v>
      </c>
    </row>
    <row r="21" spans="2:5" ht="15.75" x14ac:dyDescent="0.25">
      <c r="B21" s="3" t="s">
        <v>17</v>
      </c>
      <c r="C21" s="15">
        <v>0</v>
      </c>
      <c r="D21" s="16">
        <v>0</v>
      </c>
    </row>
    <row r="22" spans="2:5" ht="15.75" x14ac:dyDescent="0.25">
      <c r="B22" s="3" t="s">
        <v>18</v>
      </c>
      <c r="C22" s="15">
        <v>4592</v>
      </c>
      <c r="D22" s="16">
        <v>336781</v>
      </c>
    </row>
    <row r="23" spans="2:5" ht="15.75" x14ac:dyDescent="0.25">
      <c r="B23" s="1" t="s">
        <v>0</v>
      </c>
      <c r="C23" s="13"/>
      <c r="D23" s="17">
        <f>SUM(D16:D22)</f>
        <v>56450702</v>
      </c>
    </row>
    <row r="26" spans="2:5" ht="28.5" x14ac:dyDescent="0.25">
      <c r="B26" s="10" t="s">
        <v>6</v>
      </c>
      <c r="C26" s="6" t="s">
        <v>15</v>
      </c>
      <c r="D26" s="7" t="s">
        <v>3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11" t="s">
        <v>6</v>
      </c>
      <c r="C28" s="18">
        <v>266</v>
      </c>
      <c r="D28" s="16">
        <v>3771404</v>
      </c>
    </row>
    <row r="29" spans="2:5" ht="15.75" x14ac:dyDescent="0.25">
      <c r="B29" s="1" t="s">
        <v>0</v>
      </c>
      <c r="C29" s="13"/>
      <c r="D29" s="17">
        <f>D28</f>
        <v>3771404</v>
      </c>
    </row>
    <row r="30" spans="2:5" ht="15.75" thickBot="1" x14ac:dyDescent="0.3"/>
    <row r="31" spans="2:5" ht="15.75" x14ac:dyDescent="0.25">
      <c r="B31" s="35" t="s">
        <v>7</v>
      </c>
      <c r="C31" s="37" t="s">
        <v>3</v>
      </c>
      <c r="D31" s="38"/>
      <c r="E31" s="9"/>
    </row>
    <row r="32" spans="2:5" ht="16.5" thickBot="1" x14ac:dyDescent="0.3">
      <c r="B32" s="36"/>
      <c r="C32" s="39">
        <f>D29+D23+D11</f>
        <v>118513725</v>
      </c>
      <c r="D32" s="40"/>
      <c r="E32" s="23"/>
    </row>
    <row r="34" spans="1:5" ht="67.5" customHeight="1" x14ac:dyDescent="0.25">
      <c r="A34" s="29" t="s">
        <v>22</v>
      </c>
      <c r="B34" s="29"/>
      <c r="C34" s="29"/>
      <c r="D34" s="29"/>
      <c r="E34" s="29"/>
    </row>
    <row r="36" spans="1:5" x14ac:dyDescent="0.25">
      <c r="A36" s="30" t="s">
        <v>10</v>
      </c>
      <c r="B36" s="32" t="s">
        <v>11</v>
      </c>
      <c r="C36" s="32"/>
      <c r="D36" s="32"/>
    </row>
    <row r="37" spans="1:5" ht="75" x14ac:dyDescent="0.25">
      <c r="A37" s="31"/>
      <c r="B37" s="24" t="s">
        <v>12</v>
      </c>
      <c r="C37" s="25" t="s">
        <v>20</v>
      </c>
      <c r="D37" s="25" t="s">
        <v>21</v>
      </c>
    </row>
    <row r="38" spans="1:5" x14ac:dyDescent="0.25">
      <c r="A38" s="26">
        <f>B38+C38+D38</f>
        <v>15812</v>
      </c>
      <c r="B38" s="26">
        <v>2894</v>
      </c>
      <c r="C38" s="26">
        <v>2433</v>
      </c>
      <c r="D38" s="26">
        <v>10485</v>
      </c>
    </row>
  </sheetData>
  <mergeCells count="10">
    <mergeCell ref="A34:E34"/>
    <mergeCell ref="A36:A37"/>
    <mergeCell ref="B36:D36"/>
    <mergeCell ref="D1:E1"/>
    <mergeCell ref="C2:E2"/>
    <mergeCell ref="A5:E5"/>
    <mergeCell ref="B31:B32"/>
    <mergeCell ref="C31:D31"/>
    <mergeCell ref="C32:D3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D19" sqref="D19"/>
    </sheetView>
  </sheetViews>
  <sheetFormatPr defaultRowHeight="15" x14ac:dyDescent="0.25"/>
  <cols>
    <col min="1" max="1" width="10.7109375" style="12" customWidth="1"/>
    <col min="2" max="2" width="27.8554687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7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16</v>
      </c>
      <c r="D3" s="41"/>
      <c r="E3" s="41"/>
    </row>
    <row r="4" spans="1:13" x14ac:dyDescent="0.25">
      <c r="C4" s="22"/>
      <c r="D4" s="22"/>
      <c r="E4" s="22"/>
    </row>
    <row r="5" spans="1:13" ht="66.75" customHeight="1" x14ac:dyDescent="0.25">
      <c r="A5" s="34" t="s">
        <v>26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23</v>
      </c>
      <c r="D10" s="16">
        <v>653673</v>
      </c>
    </row>
    <row r="11" spans="1:13" ht="15.75" x14ac:dyDescent="0.25">
      <c r="B11" s="1" t="s">
        <v>0</v>
      </c>
      <c r="C11" s="13"/>
      <c r="D11" s="17">
        <f>D10</f>
        <v>653673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924</v>
      </c>
      <c r="D16" s="19">
        <v>411925</v>
      </c>
    </row>
    <row r="17" spans="2:5" ht="15.75" x14ac:dyDescent="0.25">
      <c r="B17" s="4" t="s">
        <v>23</v>
      </c>
      <c r="C17" s="28">
        <v>24</v>
      </c>
      <c r="D17" s="19">
        <v>21867</v>
      </c>
    </row>
    <row r="18" spans="2:5" ht="15.75" x14ac:dyDescent="0.25">
      <c r="B18" s="3" t="s">
        <v>4</v>
      </c>
      <c r="C18" s="15" t="s">
        <v>27</v>
      </c>
      <c r="D18" s="16">
        <v>100763</v>
      </c>
    </row>
    <row r="19" spans="2:5" ht="15.75" x14ac:dyDescent="0.25">
      <c r="B19" s="1" t="s">
        <v>0</v>
      </c>
      <c r="C19" s="13"/>
      <c r="D19" s="17">
        <f>SUM(D16:D18)</f>
        <v>534555</v>
      </c>
    </row>
    <row r="22" spans="2:5" ht="28.5" x14ac:dyDescent="0.25">
      <c r="B22" s="10" t="s">
        <v>6</v>
      </c>
      <c r="C22" s="6" t="s">
        <v>15</v>
      </c>
      <c r="D22" s="7" t="s">
        <v>3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1" t="s">
        <v>6</v>
      </c>
      <c r="C24" s="18">
        <v>2</v>
      </c>
      <c r="D24" s="16">
        <v>19107</v>
      </c>
    </row>
    <row r="25" spans="2:5" ht="15.75" x14ac:dyDescent="0.25">
      <c r="B25" s="1" t="s">
        <v>0</v>
      </c>
      <c r="C25" s="13"/>
      <c r="D25" s="17">
        <f>D24</f>
        <v>19107</v>
      </c>
    </row>
    <row r="26" spans="2:5" ht="15.75" x14ac:dyDescent="0.25">
      <c r="B26" s="5"/>
      <c r="C26" s="14"/>
      <c r="D26" s="14"/>
    </row>
    <row r="27" spans="2:5" ht="15.75" thickBot="1" x14ac:dyDescent="0.3"/>
    <row r="28" spans="2:5" ht="15.75" x14ac:dyDescent="0.25">
      <c r="B28" s="35" t="s">
        <v>7</v>
      </c>
      <c r="C28" s="37" t="s">
        <v>3</v>
      </c>
      <c r="D28" s="38"/>
      <c r="E28" s="9"/>
    </row>
    <row r="29" spans="2:5" ht="16.5" thickBot="1" x14ac:dyDescent="0.3">
      <c r="B29" s="36"/>
      <c r="C29" s="39">
        <f>D11+D19+D25</f>
        <v>1207335</v>
      </c>
      <c r="D29" s="40"/>
      <c r="E29" s="23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2019-06-20T02:41:45Z</cp:lastPrinted>
  <dcterms:created xsi:type="dcterms:W3CDTF">2013-02-07T03:56:14Z</dcterms:created>
  <dcterms:modified xsi:type="dcterms:W3CDTF">2019-10-28T22:54:56Z</dcterms:modified>
</cp:coreProperties>
</file>